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房源表" sheetId="4" r:id="rId1"/>
  </sheets>
  <definedNames>
    <definedName name="_xlnm.Print_Area" localSheetId="0">房源表!$A$1:$L$26</definedName>
  </definedNames>
  <calcPr calcId="144525"/>
</workbook>
</file>

<file path=xl/sharedStrings.xml><?xml version="1.0" encoding="utf-8"?>
<sst xmlns="http://schemas.openxmlformats.org/spreadsheetml/2006/main" count="89">
  <si>
    <r>
      <rPr>
        <b/>
        <sz val="40"/>
        <color theme="1"/>
        <rFont val="华文中宋"/>
        <charset val="134"/>
      </rPr>
      <t>宝山区公共租赁住房房源信息表（2018—</t>
    </r>
    <r>
      <rPr>
        <b/>
        <sz val="40"/>
        <color theme="1"/>
        <rFont val="华文中宋"/>
        <charset val="134"/>
      </rPr>
      <t>20</t>
    </r>
    <r>
      <rPr>
        <b/>
        <sz val="40"/>
        <color theme="1"/>
        <rFont val="华文中宋"/>
        <charset val="134"/>
      </rPr>
      <t>19年）</t>
    </r>
  </si>
  <si>
    <t>序号</t>
  </si>
  <si>
    <t>所属板块</t>
  </si>
  <si>
    <t>项目名称</t>
  </si>
  <si>
    <t>所属街镇、园区</t>
  </si>
  <si>
    <t>项目地址</t>
  </si>
  <si>
    <t>公寓房</t>
  </si>
  <si>
    <t>一居室</t>
  </si>
  <si>
    <t>二居室</t>
  </si>
  <si>
    <t>三居室</t>
  </si>
  <si>
    <t>小计</t>
  </si>
  <si>
    <t>租金</t>
  </si>
  <si>
    <t>供应时间</t>
  </si>
  <si>
    <t>南部</t>
  </si>
  <si>
    <t>同瓴佳苑</t>
  </si>
  <si>
    <t>大场镇</t>
  </si>
  <si>
    <t>环镇北路1118弄</t>
  </si>
  <si>
    <t>43.62元/㎡</t>
  </si>
  <si>
    <r>
      <rPr>
        <sz val="26"/>
        <color theme="1"/>
        <rFont val="宋体"/>
        <charset val="134"/>
      </rPr>
      <t>2018年5月</t>
    </r>
    <r>
      <rPr>
        <sz val="26"/>
        <color theme="1"/>
        <rFont val="宋体"/>
        <charset val="134"/>
      </rPr>
      <t>分配入住</t>
    </r>
  </si>
  <si>
    <t>美诗邸</t>
  </si>
  <si>
    <t>环镇北路1258弄</t>
  </si>
  <si>
    <t>预估40-45元/㎡</t>
  </si>
  <si>
    <t>2018年12月底前分配入住</t>
  </si>
  <si>
    <t>泰禾红悦苑</t>
  </si>
  <si>
    <t>高境镇</t>
  </si>
  <si>
    <t>恒高路83弄</t>
  </si>
  <si>
    <t>预估50-55元/㎡</t>
  </si>
  <si>
    <t>融创紫荆园</t>
  </si>
  <si>
    <t>顾村镇</t>
  </si>
  <si>
    <t>联谊路649弄</t>
  </si>
  <si>
    <t>七牧小区</t>
  </si>
  <si>
    <t>联牧路1弄44支弄</t>
  </si>
  <si>
    <t>计划2019年分配入住</t>
  </si>
  <si>
    <t>*</t>
  </si>
  <si>
    <t>大华一村</t>
  </si>
  <si>
    <t>华灵路510弄</t>
  </si>
  <si>
    <t>预估60-65元/㎡</t>
  </si>
  <si>
    <t>中部</t>
  </si>
  <si>
    <t>中怡雅苑</t>
  </si>
  <si>
    <t>菊泉街158弄</t>
  </si>
  <si>
    <t>预估35-40元/㎡</t>
  </si>
  <si>
    <r>
      <rPr>
        <sz val="26"/>
        <color theme="1"/>
        <rFont val="宋体"/>
        <charset val="134"/>
      </rPr>
      <t>2</t>
    </r>
    <r>
      <rPr>
        <sz val="26"/>
        <color theme="1"/>
        <rFont val="宋体"/>
        <charset val="134"/>
      </rPr>
      <t>019年分配入住</t>
    </r>
  </si>
  <si>
    <t>上坤公园华庭</t>
  </si>
  <si>
    <t>富联路646弄</t>
  </si>
  <si>
    <t>36.59元/㎡</t>
  </si>
  <si>
    <t>绿地香颂名邸
（北块）</t>
  </si>
  <si>
    <t>杨行镇</t>
  </si>
  <si>
    <t>杨泰路99弄</t>
  </si>
  <si>
    <r>
      <rPr>
        <sz val="26"/>
        <color theme="1"/>
        <rFont val="宋体"/>
        <charset val="134"/>
      </rPr>
      <t>计划2</t>
    </r>
    <r>
      <rPr>
        <sz val="26"/>
        <color theme="1"/>
        <rFont val="宋体"/>
        <charset val="134"/>
      </rPr>
      <t>018年12月底前分配入住</t>
    </r>
  </si>
  <si>
    <t>绿地香颂名邸
（南块）</t>
  </si>
  <si>
    <t>宝悦华庭</t>
  </si>
  <si>
    <t>水产路2199弄</t>
  </si>
  <si>
    <t>中铁北辰名庭</t>
  </si>
  <si>
    <t>月辉路168弄</t>
  </si>
  <si>
    <t>中铁青秀苑东区</t>
  </si>
  <si>
    <t>宝安公路933号</t>
  </si>
  <si>
    <t>中铁青秀苑西区</t>
  </si>
  <si>
    <r>
      <rPr>
        <sz val="26"/>
        <color theme="1"/>
        <rFont val="宋体"/>
        <charset val="134"/>
      </rPr>
      <t>宝荻路5</t>
    </r>
    <r>
      <rPr>
        <sz val="26"/>
        <color theme="1"/>
        <rFont val="宋体"/>
        <charset val="134"/>
      </rPr>
      <t>33弄</t>
    </r>
  </si>
  <si>
    <t>北部</t>
  </si>
  <si>
    <t>霄云湾公寓</t>
  </si>
  <si>
    <t>宝山工业园区</t>
  </si>
  <si>
    <t>萧云路1318弄</t>
  </si>
  <si>
    <t>18.2元/㎡</t>
  </si>
  <si>
    <t>2017年7月入住。
已分配520套，单位预租赁106套。</t>
  </si>
  <si>
    <t>昱翠家苑</t>
  </si>
  <si>
    <t>月浦镇</t>
  </si>
  <si>
    <t>月富路55弄</t>
  </si>
  <si>
    <t>26.72元/㎡</t>
  </si>
  <si>
    <t>旭辉澜悦苑</t>
  </si>
  <si>
    <t>罗泾镇</t>
  </si>
  <si>
    <r>
      <rPr>
        <sz val="26"/>
        <color theme="1"/>
        <rFont val="宋体"/>
        <charset val="134"/>
      </rPr>
      <t>潘泾路4</t>
    </r>
    <r>
      <rPr>
        <sz val="26"/>
        <color theme="1"/>
        <rFont val="宋体"/>
        <charset val="134"/>
      </rPr>
      <t>655弄</t>
    </r>
  </si>
  <si>
    <t>24.31元/㎡</t>
  </si>
  <si>
    <t>中冶锦园</t>
  </si>
  <si>
    <r>
      <rPr>
        <sz val="26"/>
        <color theme="1"/>
        <rFont val="宋体"/>
        <charset val="134"/>
      </rPr>
      <t>月富路8</t>
    </r>
    <r>
      <rPr>
        <sz val="26"/>
        <color theme="1"/>
        <rFont val="宋体"/>
        <charset val="134"/>
      </rPr>
      <t>8弄</t>
    </r>
  </si>
  <si>
    <t>预估25-30元/㎡</t>
  </si>
  <si>
    <t>信达北苑</t>
  </si>
  <si>
    <t>潘新路255弄</t>
  </si>
  <si>
    <t>预估20-25元/㎡</t>
  </si>
  <si>
    <t>盛桥一村、三村</t>
  </si>
  <si>
    <t>古莲路北</t>
  </si>
  <si>
    <t>马泾桥一至四村</t>
  </si>
  <si>
    <t>月罗公路南</t>
  </si>
  <si>
    <t>城区</t>
  </si>
  <si>
    <t>西朱新村</t>
  </si>
  <si>
    <t>吴淞街道</t>
  </si>
  <si>
    <t>同济路208弄</t>
  </si>
  <si>
    <t>*时间待定</t>
  </si>
  <si>
    <t>同济路60弄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</si>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</sst>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40"/>
      <color theme="1"/>
      <name val="华文中宋"/>
      <charset val="134"/>
    </font>
    <font>
      <b/>
      <sz val="40"/>
      <color theme="1"/>
      <name val="宋体"/>
      <charset val="134"/>
      <scheme val="minor"/>
    </font>
    <font>
      <b/>
      <sz val="26"/>
      <color theme="1"/>
      <name val="宋体"/>
      <charset val="134"/>
    </font>
    <font>
      <sz val="2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19" borderId="17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20" borderId="1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57" fontId="4" fillId="0" borderId="10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zoomScale="50" zoomScaleNormal="50" workbookViewId="0">
      <pane ySplit="2" topLeftCell="A3" activePane="bottomLeft" state="frozen"/>
      <selection/>
      <selection pane="bottomLeft" activeCell="E8" sqref="E8"/>
    </sheetView>
  </sheetViews>
  <sheetFormatPr defaultColWidth="9" defaultRowHeight="13.5"/>
  <cols>
    <col min="1" max="1" width="11.875" style="2" customWidth="1"/>
    <col min="2" max="2" width="26.5" style="2" customWidth="1"/>
    <col min="3" max="3" width="36.5" style="2" customWidth="1"/>
    <col min="4" max="4" width="39.875" style="2" customWidth="1"/>
    <col min="5" max="5" width="52.5" style="3" customWidth="1"/>
    <col min="6" max="10" width="16.75" style="2" customWidth="1"/>
    <col min="11" max="11" width="38.625" style="2" customWidth="1"/>
    <col min="12" max="12" width="82.625" style="2" customWidth="1"/>
    <col min="13" max="16384" width="9" style="2"/>
  </cols>
  <sheetData>
    <row r="1" ht="54.95" customHeight="1" spans="1:14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24"/>
      <c r="N1" s="24"/>
    </row>
    <row r="2" ht="33.75" spans="1:14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5" t="s">
        <v>12</v>
      </c>
      <c r="M2" s="24"/>
      <c r="N2" s="24"/>
    </row>
    <row r="3" ht="33.75" spans="1:14">
      <c r="A3" s="10">
        <v>1</v>
      </c>
      <c r="B3" s="11" t="s">
        <v>13</v>
      </c>
      <c r="C3" s="11" t="s">
        <v>14</v>
      </c>
      <c r="D3" s="11" t="s">
        <v>15</v>
      </c>
      <c r="E3" s="12" t="s">
        <v>16</v>
      </c>
      <c r="F3" s="11">
        <v>0</v>
      </c>
      <c r="G3" s="11">
        <v>0</v>
      </c>
      <c r="H3" s="11">
        <v>20</v>
      </c>
      <c r="I3" s="11">
        <v>17</v>
      </c>
      <c r="J3" s="11">
        <f>SUM(F3:I3)</f>
        <v>37</v>
      </c>
      <c r="K3" s="11" t="s">
        <v>17</v>
      </c>
      <c r="L3" s="26" t="s">
        <v>18</v>
      </c>
      <c r="M3" s="24"/>
      <c r="N3" s="24"/>
    </row>
    <row r="4" ht="33.75" spans="1:14">
      <c r="A4" s="10">
        <v>2</v>
      </c>
      <c r="B4" s="11"/>
      <c r="C4" s="11" t="s">
        <v>19</v>
      </c>
      <c r="D4" s="11" t="s">
        <v>15</v>
      </c>
      <c r="E4" s="12" t="s">
        <v>20</v>
      </c>
      <c r="F4" s="11">
        <v>0</v>
      </c>
      <c r="G4" s="11">
        <v>7</v>
      </c>
      <c r="H4" s="11">
        <v>13</v>
      </c>
      <c r="I4" s="11">
        <v>0</v>
      </c>
      <c r="J4" s="11">
        <f t="shared" ref="J4:J9" si="0">SUM(F4:I4)</f>
        <v>20</v>
      </c>
      <c r="K4" s="11" t="s">
        <v>21</v>
      </c>
      <c r="L4" s="27" t="s">
        <v>22</v>
      </c>
      <c r="M4" s="24"/>
      <c r="N4" s="24"/>
    </row>
    <row r="5" ht="33.75" spans="1:14">
      <c r="A5" s="10">
        <v>3</v>
      </c>
      <c r="B5" s="11"/>
      <c r="C5" s="11" t="s">
        <v>23</v>
      </c>
      <c r="D5" s="11" t="s">
        <v>24</v>
      </c>
      <c r="E5" s="12" t="s">
        <v>25</v>
      </c>
      <c r="F5" s="11">
        <v>0</v>
      </c>
      <c r="G5" s="11">
        <v>0</v>
      </c>
      <c r="H5" s="11">
        <v>34</v>
      </c>
      <c r="I5" s="11">
        <v>34</v>
      </c>
      <c r="J5" s="11">
        <f t="shared" si="0"/>
        <v>68</v>
      </c>
      <c r="K5" s="11" t="s">
        <v>26</v>
      </c>
      <c r="L5" s="27" t="s">
        <v>22</v>
      </c>
      <c r="M5" s="24"/>
      <c r="N5" s="24"/>
    </row>
    <row r="6" ht="33.75" spans="1:14">
      <c r="A6" s="10">
        <v>4</v>
      </c>
      <c r="B6" s="11"/>
      <c r="C6" s="11" t="s">
        <v>27</v>
      </c>
      <c r="D6" s="11" t="s">
        <v>28</v>
      </c>
      <c r="E6" s="11" t="s">
        <v>29</v>
      </c>
      <c r="F6" s="11">
        <v>0</v>
      </c>
      <c r="G6" s="11">
        <v>0</v>
      </c>
      <c r="H6" s="11">
        <v>75</v>
      </c>
      <c r="I6" s="11">
        <v>1</v>
      </c>
      <c r="J6" s="11">
        <f t="shared" si="0"/>
        <v>76</v>
      </c>
      <c r="K6" s="11" t="s">
        <v>21</v>
      </c>
      <c r="L6" s="27" t="s">
        <v>22</v>
      </c>
      <c r="M6" s="24"/>
      <c r="N6" s="24"/>
    </row>
    <row r="7" ht="33.75" spans="1:17">
      <c r="A7" s="10">
        <v>5</v>
      </c>
      <c r="B7" s="11"/>
      <c r="C7" s="11" t="s">
        <v>30</v>
      </c>
      <c r="D7" s="11" t="s">
        <v>28</v>
      </c>
      <c r="E7" s="12" t="s">
        <v>31</v>
      </c>
      <c r="F7" s="11">
        <v>0</v>
      </c>
      <c r="G7" s="11">
        <v>3</v>
      </c>
      <c r="H7" s="11">
        <v>0</v>
      </c>
      <c r="I7" s="11">
        <v>18</v>
      </c>
      <c r="J7" s="11">
        <f t="shared" si="0"/>
        <v>21</v>
      </c>
      <c r="K7" s="11" t="s">
        <v>21</v>
      </c>
      <c r="L7" s="27" t="s">
        <v>32</v>
      </c>
      <c r="M7" s="28" t="s">
        <v>33</v>
      </c>
      <c r="N7" s="24"/>
      <c r="Q7" s="1"/>
    </row>
    <row r="8" ht="34.5" spans="1:17">
      <c r="A8" s="13">
        <v>6</v>
      </c>
      <c r="B8" s="14"/>
      <c r="C8" s="14" t="s">
        <v>34</v>
      </c>
      <c r="D8" s="14" t="s">
        <v>15</v>
      </c>
      <c r="E8" s="15" t="s">
        <v>35</v>
      </c>
      <c r="F8" s="14">
        <v>0</v>
      </c>
      <c r="G8" s="14">
        <v>18</v>
      </c>
      <c r="H8" s="14">
        <v>0</v>
      </c>
      <c r="I8" s="14">
        <v>0</v>
      </c>
      <c r="J8" s="14">
        <f t="shared" si="0"/>
        <v>18</v>
      </c>
      <c r="K8" s="14" t="s">
        <v>36</v>
      </c>
      <c r="L8" s="29" t="s">
        <v>32</v>
      </c>
      <c r="M8" s="28" t="s">
        <v>33</v>
      </c>
      <c r="N8" s="24"/>
      <c r="Q8" s="1"/>
    </row>
    <row r="9" ht="33.75" spans="1:17">
      <c r="A9" s="16">
        <v>7</v>
      </c>
      <c r="B9" s="17" t="s">
        <v>37</v>
      </c>
      <c r="C9" s="17" t="s">
        <v>38</v>
      </c>
      <c r="D9" s="17" t="s">
        <v>28</v>
      </c>
      <c r="E9" s="18" t="s">
        <v>39</v>
      </c>
      <c r="F9" s="17">
        <v>0</v>
      </c>
      <c r="G9" s="17">
        <v>148</v>
      </c>
      <c r="H9" s="17">
        <v>160</v>
      </c>
      <c r="I9" s="17">
        <v>144</v>
      </c>
      <c r="J9" s="17">
        <f t="shared" si="0"/>
        <v>452</v>
      </c>
      <c r="K9" s="17" t="s">
        <v>40</v>
      </c>
      <c r="L9" s="30" t="s">
        <v>41</v>
      </c>
      <c r="M9" s="28" t="s">
        <v>33</v>
      </c>
      <c r="N9" s="24"/>
      <c r="Q9" s="1"/>
    </row>
    <row r="10" ht="33.75" spans="1:17">
      <c r="A10" s="10">
        <v>8</v>
      </c>
      <c r="B10" s="11"/>
      <c r="C10" s="11" t="s">
        <v>42</v>
      </c>
      <c r="D10" s="11" t="s">
        <v>28</v>
      </c>
      <c r="E10" s="12" t="s">
        <v>43</v>
      </c>
      <c r="F10" s="11">
        <v>0</v>
      </c>
      <c r="G10" s="11">
        <v>0</v>
      </c>
      <c r="H10" s="11">
        <v>0</v>
      </c>
      <c r="I10" s="11">
        <v>16</v>
      </c>
      <c r="J10" s="11">
        <f t="shared" ref="J10:J17" si="1">SUM(F10:I10)</f>
        <v>16</v>
      </c>
      <c r="K10" s="11" t="s">
        <v>44</v>
      </c>
      <c r="L10" s="26" t="s">
        <v>18</v>
      </c>
      <c r="M10" s="24"/>
      <c r="N10" s="24"/>
      <c r="Q10" s="1"/>
    </row>
    <row r="11" s="1" customFormat="1" ht="54" spans="1:17">
      <c r="A11" s="10">
        <v>9</v>
      </c>
      <c r="B11" s="11"/>
      <c r="C11" s="19" t="s">
        <v>45</v>
      </c>
      <c r="D11" s="11" t="s">
        <v>46</v>
      </c>
      <c r="E11" s="12" t="s">
        <v>47</v>
      </c>
      <c r="F11" s="11">
        <v>0</v>
      </c>
      <c r="G11" s="11">
        <v>0</v>
      </c>
      <c r="H11" s="11">
        <v>38</v>
      </c>
      <c r="I11" s="11">
        <v>41</v>
      </c>
      <c r="J11" s="11">
        <f t="shared" si="1"/>
        <v>79</v>
      </c>
      <c r="K11" s="11" t="s">
        <v>40</v>
      </c>
      <c r="L11" s="27" t="s">
        <v>48</v>
      </c>
      <c r="M11" s="24"/>
      <c r="N11" s="24"/>
      <c r="Q11" s="2"/>
    </row>
    <row r="12" s="1" customFormat="1" ht="54" spans="1:17">
      <c r="A12" s="10">
        <v>10</v>
      </c>
      <c r="B12" s="11"/>
      <c r="C12" s="19" t="s">
        <v>49</v>
      </c>
      <c r="D12" s="11" t="s">
        <v>46</v>
      </c>
      <c r="E12" s="12" t="s">
        <v>47</v>
      </c>
      <c r="F12" s="11">
        <v>0</v>
      </c>
      <c r="G12" s="11">
        <v>28</v>
      </c>
      <c r="H12" s="11">
        <v>28</v>
      </c>
      <c r="I12" s="11">
        <v>0</v>
      </c>
      <c r="J12" s="11">
        <f t="shared" si="1"/>
        <v>56</v>
      </c>
      <c r="K12" s="11" t="s">
        <v>40</v>
      </c>
      <c r="L12" s="27" t="s">
        <v>48</v>
      </c>
      <c r="M12" s="24"/>
      <c r="N12" s="24"/>
      <c r="Q12" s="2"/>
    </row>
    <row r="13" s="1" customFormat="1" ht="33.75" spans="1:17">
      <c r="A13" s="10">
        <v>11</v>
      </c>
      <c r="B13" s="11"/>
      <c r="C13" s="11" t="s">
        <v>50</v>
      </c>
      <c r="D13" s="11" t="s">
        <v>46</v>
      </c>
      <c r="E13" s="12" t="s">
        <v>51</v>
      </c>
      <c r="F13" s="11">
        <v>0</v>
      </c>
      <c r="G13" s="11">
        <v>0</v>
      </c>
      <c r="H13" s="11">
        <v>60</v>
      </c>
      <c r="I13" s="11">
        <v>0</v>
      </c>
      <c r="J13" s="11">
        <f t="shared" si="1"/>
        <v>60</v>
      </c>
      <c r="K13" s="11" t="s">
        <v>40</v>
      </c>
      <c r="L13" s="27" t="s">
        <v>48</v>
      </c>
      <c r="M13" s="24"/>
      <c r="N13" s="24"/>
      <c r="Q13" s="2"/>
    </row>
    <row r="14" s="1" customFormat="1" ht="33.75" spans="1:17">
      <c r="A14" s="10">
        <v>12</v>
      </c>
      <c r="B14" s="11"/>
      <c r="C14" s="11" t="s">
        <v>52</v>
      </c>
      <c r="D14" s="11" t="s">
        <v>46</v>
      </c>
      <c r="E14" s="12" t="s">
        <v>53</v>
      </c>
      <c r="F14" s="11">
        <v>0</v>
      </c>
      <c r="G14" s="11">
        <v>28</v>
      </c>
      <c r="H14" s="11">
        <v>0</v>
      </c>
      <c r="I14" s="11">
        <v>28</v>
      </c>
      <c r="J14" s="11">
        <f t="shared" si="1"/>
        <v>56</v>
      </c>
      <c r="K14" s="11" t="s">
        <v>40</v>
      </c>
      <c r="L14" s="27" t="s">
        <v>48</v>
      </c>
      <c r="M14" s="24"/>
      <c r="N14" s="24"/>
      <c r="Q14" s="2"/>
    </row>
    <row r="15" ht="33.75" spans="1:14">
      <c r="A15" s="10">
        <v>13</v>
      </c>
      <c r="B15" s="11"/>
      <c r="C15" s="11" t="s">
        <v>54</v>
      </c>
      <c r="D15" s="11" t="s">
        <v>28</v>
      </c>
      <c r="E15" s="12" t="s">
        <v>55</v>
      </c>
      <c r="F15" s="11">
        <v>0</v>
      </c>
      <c r="G15" s="11">
        <v>0</v>
      </c>
      <c r="H15" s="11">
        <v>84</v>
      </c>
      <c r="I15" s="11">
        <v>0</v>
      </c>
      <c r="J15" s="11">
        <f t="shared" si="1"/>
        <v>84</v>
      </c>
      <c r="K15" s="11" t="s">
        <v>40</v>
      </c>
      <c r="L15" s="27" t="s">
        <v>48</v>
      </c>
      <c r="M15" s="24"/>
      <c r="N15" s="24"/>
    </row>
    <row r="16" ht="34.5" spans="1:14">
      <c r="A16" s="13">
        <v>14</v>
      </c>
      <c r="B16" s="14"/>
      <c r="C16" s="14" t="s">
        <v>56</v>
      </c>
      <c r="D16" s="14" t="s">
        <v>28</v>
      </c>
      <c r="E16" s="15" t="s">
        <v>57</v>
      </c>
      <c r="F16" s="14">
        <v>0</v>
      </c>
      <c r="G16" s="14">
        <v>64</v>
      </c>
      <c r="H16" s="14">
        <v>0</v>
      </c>
      <c r="I16" s="14">
        <v>32</v>
      </c>
      <c r="J16" s="14">
        <f t="shared" si="1"/>
        <v>96</v>
      </c>
      <c r="K16" s="14" t="s">
        <v>40</v>
      </c>
      <c r="L16" s="29" t="s">
        <v>48</v>
      </c>
      <c r="M16" s="24"/>
      <c r="N16" s="24"/>
    </row>
    <row r="17" ht="67.5" spans="1:14">
      <c r="A17" s="16">
        <v>15</v>
      </c>
      <c r="B17" s="17" t="s">
        <v>58</v>
      </c>
      <c r="C17" s="17" t="s">
        <v>59</v>
      </c>
      <c r="D17" s="17" t="s">
        <v>60</v>
      </c>
      <c r="E17" s="18" t="s">
        <v>61</v>
      </c>
      <c r="F17" s="17">
        <v>1256</v>
      </c>
      <c r="G17" s="17">
        <v>231</v>
      </c>
      <c r="H17" s="17">
        <v>155</v>
      </c>
      <c r="I17" s="17">
        <v>0</v>
      </c>
      <c r="J17" s="17">
        <f t="shared" si="1"/>
        <v>1642</v>
      </c>
      <c r="K17" s="17" t="s">
        <v>62</v>
      </c>
      <c r="L17" s="30" t="s">
        <v>63</v>
      </c>
      <c r="M17" s="28" t="s">
        <v>33</v>
      </c>
      <c r="N17" s="24"/>
    </row>
    <row r="18" ht="33.75" spans="1:14">
      <c r="A18" s="10">
        <v>16</v>
      </c>
      <c r="B18" s="11"/>
      <c r="C18" s="11" t="s">
        <v>64</v>
      </c>
      <c r="D18" s="11" t="s">
        <v>65</v>
      </c>
      <c r="E18" s="11" t="s">
        <v>66</v>
      </c>
      <c r="F18" s="11">
        <v>0</v>
      </c>
      <c r="G18" s="11">
        <v>0</v>
      </c>
      <c r="H18" s="11">
        <v>6</v>
      </c>
      <c r="I18" s="11">
        <v>44</v>
      </c>
      <c r="J18" s="11">
        <f t="shared" ref="J18:J26" si="2">SUM(F18:I18)</f>
        <v>50</v>
      </c>
      <c r="K18" s="11" t="s">
        <v>67</v>
      </c>
      <c r="L18" s="26" t="s">
        <v>18</v>
      </c>
      <c r="M18" s="24"/>
      <c r="N18" s="24"/>
    </row>
    <row r="19" ht="33.75" spans="1:14">
      <c r="A19" s="10">
        <v>17</v>
      </c>
      <c r="B19" s="11"/>
      <c r="C19" s="11" t="s">
        <v>68</v>
      </c>
      <c r="D19" s="11" t="s">
        <v>69</v>
      </c>
      <c r="E19" s="12" t="s">
        <v>70</v>
      </c>
      <c r="F19" s="11">
        <v>0</v>
      </c>
      <c r="G19" s="11">
        <v>44</v>
      </c>
      <c r="H19" s="11">
        <v>44</v>
      </c>
      <c r="I19" s="11">
        <v>43</v>
      </c>
      <c r="J19" s="11">
        <f t="shared" si="2"/>
        <v>131</v>
      </c>
      <c r="K19" s="11" t="s">
        <v>71</v>
      </c>
      <c r="L19" s="26" t="s">
        <v>18</v>
      </c>
      <c r="M19" s="24"/>
      <c r="N19" s="24"/>
    </row>
    <row r="20" ht="33.75" spans="1:14">
      <c r="A20" s="10">
        <v>18</v>
      </c>
      <c r="B20" s="11"/>
      <c r="C20" s="11" t="s">
        <v>72</v>
      </c>
      <c r="D20" s="11" t="s">
        <v>65</v>
      </c>
      <c r="E20" s="12" t="s">
        <v>73</v>
      </c>
      <c r="F20" s="11">
        <v>0</v>
      </c>
      <c r="G20" s="11">
        <v>42</v>
      </c>
      <c r="H20" s="11">
        <v>24</v>
      </c>
      <c r="I20" s="11">
        <v>0</v>
      </c>
      <c r="J20" s="11">
        <f t="shared" si="2"/>
        <v>66</v>
      </c>
      <c r="K20" s="11" t="s">
        <v>74</v>
      </c>
      <c r="L20" s="27" t="s">
        <v>22</v>
      </c>
      <c r="M20" s="24"/>
      <c r="N20" s="24"/>
    </row>
    <row r="21" ht="33.75" spans="1:14">
      <c r="A21" s="10">
        <v>19</v>
      </c>
      <c r="B21" s="11"/>
      <c r="C21" s="11" t="s">
        <v>75</v>
      </c>
      <c r="D21" s="11" t="s">
        <v>69</v>
      </c>
      <c r="E21" s="12" t="s">
        <v>76</v>
      </c>
      <c r="F21" s="11">
        <v>0</v>
      </c>
      <c r="G21" s="11">
        <v>27</v>
      </c>
      <c r="H21" s="11">
        <v>29</v>
      </c>
      <c r="I21" s="11">
        <v>30</v>
      </c>
      <c r="J21" s="11">
        <f t="shared" si="2"/>
        <v>86</v>
      </c>
      <c r="K21" s="11" t="s">
        <v>77</v>
      </c>
      <c r="L21" s="27" t="s">
        <v>48</v>
      </c>
      <c r="M21" s="24"/>
      <c r="N21" s="24"/>
    </row>
    <row r="22" ht="33.75" spans="1:14">
      <c r="A22" s="10">
        <v>20</v>
      </c>
      <c r="B22" s="11"/>
      <c r="C22" s="11" t="s">
        <v>78</v>
      </c>
      <c r="D22" s="11" t="s">
        <v>65</v>
      </c>
      <c r="E22" s="12" t="s">
        <v>79</v>
      </c>
      <c r="F22" s="11">
        <v>0</v>
      </c>
      <c r="G22" s="11">
        <v>5</v>
      </c>
      <c r="H22" s="11">
        <v>17</v>
      </c>
      <c r="I22" s="11">
        <v>0</v>
      </c>
      <c r="J22" s="11">
        <f t="shared" si="2"/>
        <v>22</v>
      </c>
      <c r="K22" s="11" t="s">
        <v>74</v>
      </c>
      <c r="L22" s="27" t="s">
        <v>32</v>
      </c>
      <c r="M22" s="28" t="s">
        <v>33</v>
      </c>
      <c r="N22" s="24"/>
    </row>
    <row r="23" ht="34.5" spans="1:14">
      <c r="A23" s="13">
        <v>21</v>
      </c>
      <c r="B23" s="14"/>
      <c r="C23" s="14" t="s">
        <v>80</v>
      </c>
      <c r="D23" s="14" t="s">
        <v>65</v>
      </c>
      <c r="E23" s="15" t="s">
        <v>81</v>
      </c>
      <c r="F23" s="14">
        <v>0</v>
      </c>
      <c r="G23" s="14">
        <v>0</v>
      </c>
      <c r="H23" s="14">
        <v>9</v>
      </c>
      <c r="I23" s="14">
        <v>0</v>
      </c>
      <c r="J23" s="14">
        <f t="shared" si="2"/>
        <v>9</v>
      </c>
      <c r="K23" s="14" t="s">
        <v>74</v>
      </c>
      <c r="L23" s="29" t="s">
        <v>32</v>
      </c>
      <c r="M23" s="28" t="s">
        <v>33</v>
      </c>
      <c r="N23" s="24"/>
    </row>
    <row r="24" ht="33.75" spans="1:14">
      <c r="A24" s="16">
        <v>22</v>
      </c>
      <c r="B24" s="17" t="s">
        <v>82</v>
      </c>
      <c r="C24" s="17" t="s">
        <v>83</v>
      </c>
      <c r="D24" s="17" t="s">
        <v>84</v>
      </c>
      <c r="E24" s="18" t="s">
        <v>85</v>
      </c>
      <c r="F24" s="17"/>
      <c r="G24" s="17"/>
      <c r="H24" s="17">
        <v>64</v>
      </c>
      <c r="I24" s="17"/>
      <c r="J24" s="17">
        <f t="shared" si="2"/>
        <v>64</v>
      </c>
      <c r="K24" s="17"/>
      <c r="L24" s="31" t="s">
        <v>86</v>
      </c>
      <c r="M24" s="24"/>
      <c r="N24" s="24"/>
    </row>
    <row r="25" ht="34.5" spans="1:14">
      <c r="A25" s="13">
        <v>23</v>
      </c>
      <c r="B25" s="14" t="s">
        <v>82</v>
      </c>
      <c r="C25" s="14" t="s">
        <v>87</v>
      </c>
      <c r="D25" s="14" t="s">
        <v>84</v>
      </c>
      <c r="E25" s="15" t="s">
        <v>87</v>
      </c>
      <c r="F25" s="14"/>
      <c r="G25" s="14">
        <v>13</v>
      </c>
      <c r="H25" s="14">
        <v>32</v>
      </c>
      <c r="I25" s="14">
        <v>2</v>
      </c>
      <c r="J25" s="14">
        <f t="shared" si="2"/>
        <v>47</v>
      </c>
      <c r="K25" s="14"/>
      <c r="L25" s="29" t="s">
        <v>86</v>
      </c>
      <c r="M25" s="24"/>
      <c r="N25" s="24"/>
    </row>
    <row r="26" ht="54.95" customHeight="1" spans="1:14">
      <c r="A26" s="20"/>
      <c r="B26" s="21"/>
      <c r="C26" s="21"/>
      <c r="D26" s="21"/>
      <c r="E26" s="22" t="s">
        <v>88</v>
      </c>
      <c r="F26" s="23">
        <f>SUM(F3:F25)</f>
        <v>1256</v>
      </c>
      <c r="G26" s="23">
        <f t="shared" ref="G26:I26" si="3">SUM(G3:G25)</f>
        <v>658</v>
      </c>
      <c r="H26" s="23">
        <f t="shared" si="3"/>
        <v>892</v>
      </c>
      <c r="I26" s="23">
        <f t="shared" si="3"/>
        <v>450</v>
      </c>
      <c r="J26" s="23">
        <f t="shared" si="2"/>
        <v>3256</v>
      </c>
      <c r="K26" s="23"/>
      <c r="L26" s="23"/>
      <c r="M26" s="24"/>
      <c r="N26" s="24"/>
    </row>
    <row r="27" customHeight="1"/>
  </sheetData>
  <sortState ref="A3:K26">
    <sortCondition ref="B3:B26"/>
  </sortState>
  <mergeCells count="4">
    <mergeCell ref="A1:L1"/>
    <mergeCell ref="B3:B8"/>
    <mergeCell ref="B9:B16"/>
    <mergeCell ref="B17:B23"/>
  </mergeCells>
  <printOptions horizontalCentered="1" verticalCentered="1"/>
  <pageMargins left="0.235416666666667" right="0.313888888888889" top="0.747916666666667" bottom="0.747916666666667" header="0" footer="0"/>
  <pageSetup paperSize="8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</dc:creator>
  <cp:lastModifiedBy>Yyyyyy</cp:lastModifiedBy>
  <dcterms:created xsi:type="dcterms:W3CDTF">2018-02-01T02:13:00Z</dcterms:created>
  <cp:lastPrinted>2018-06-12T00:56:00Z</cp:lastPrinted>
  <dcterms:modified xsi:type="dcterms:W3CDTF">2018-06-19T02:37:02Z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